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СПРАВКА" sheetId="13" r:id="rId1"/>
    <sheet name="ТКО" sheetId="3" r:id="rId2"/>
  </sheets>
  <calcPr calcId="144525"/>
</workbook>
</file>

<file path=xl/calcChain.xml><?xml version="1.0" encoding="utf-8"?>
<calcChain xmlns="http://schemas.openxmlformats.org/spreadsheetml/2006/main">
  <c r="AS8" i="13" l="1"/>
  <c r="AG8" i="13"/>
  <c r="AM8" i="13" l="1"/>
  <c r="AS9" i="13" l="1"/>
  <c r="H5" i="3" l="1"/>
  <c r="H7" i="3" s="1"/>
  <c r="I6" i="3"/>
  <c r="I5" i="3" l="1"/>
  <c r="I7" i="3" s="1"/>
</calcChain>
</file>

<file path=xl/sharedStrings.xml><?xml version="1.0" encoding="utf-8"?>
<sst xmlns="http://schemas.openxmlformats.org/spreadsheetml/2006/main" count="39" uniqueCount="35">
  <si>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</si>
  <si>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</si>
  <si>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</si>
  <si>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</si>
  <si>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</si>
  <si>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</si>
  <si>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</si>
  <si>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</si>
  <si>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</si>
  <si>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</si>
  <si>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</si>
  <si>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</si>
  <si>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</si>
  <si>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</si>
  <si>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</si>
  <si>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</si>
  <si>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</si>
  <si>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</si>
  <si>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</si>
  <si>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</si>
  <si>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</si>
  <si>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</si>
  <si>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</si>
  <si>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</si>
  <si>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</si>
  <si>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</si>
  <si>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</si>
  <si>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</si>
  <si>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</si>
  <si>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</si>
  <si>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</si>
  <si>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</si>
  <si>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</si>
  <si>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ИЮЛЬ 2021г.</t>
    </r>
  </si>
  <si>
    <t>ОТЧЕТ ПО ВЫВОЗУ ТКО ЗА июль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</si>
</sst>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7" formatCode="_(* #,##0.00_);_(* \(#,##0.00\);_(* &quot;-&quot;??_);_(@_)"/>
    <numFmt numFmtId="170" formatCode="0.0"/>
    <numFmt numFmtId="176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76" fontId="10" fillId="0" borderId="0" xfId="0" applyNumberFormat="1" applyFont="1"/>
    <xf numFmtId="0" fontId="12" fillId="0" borderId="1" xfId="0" applyFont="1" applyBorder="1"/>
    <xf numFmtId="0" fontId="12" fillId="0" borderId="1" xfId="0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64" fontId="13" fillId="0" borderId="1" xfId="3" applyNumberFormat="1" applyFont="1" applyBorder="1" applyAlignment="1">
      <alignment horizontal="center" vertical="center"/>
    </xf>
    <xf numFmtId="164" fontId="15" fillId="0" borderId="1" xfId="3" applyNumberFormat="1" applyFont="1" applyBorder="1" applyAlignment="1">
      <alignment vertical="center"/>
    </xf>
    <xf numFmtId="2" fontId="13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170" fontId="0" fillId="2" borderId="1" xfId="0" applyNumberForma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70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workbookViewId="0">
      <selection activeCell="AG6" sqref="AG6:AL6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1.5703125" customWidth="1"/>
  </cols>
  <sheetData>
    <row r="1" spans="1:61" ht="18.75" x14ac:dyDescent="0.3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</row>
    <row r="2" spans="1:61" x14ac:dyDescent="0.25">
      <c r="A2" s="24" t="s">
        <v>23</v>
      </c>
      <c r="B2" s="24"/>
      <c r="C2" s="24"/>
      <c r="D2" s="25" t="s">
        <v>22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 t="s">
        <v>21</v>
      </c>
      <c r="V2" s="25"/>
      <c r="W2" s="25"/>
      <c r="X2" s="25"/>
      <c r="Y2" s="25" t="s">
        <v>20</v>
      </c>
      <c r="Z2" s="25"/>
      <c r="AA2" s="25"/>
      <c r="AB2" s="25"/>
      <c r="AC2" s="25"/>
      <c r="AD2" s="25"/>
      <c r="AE2" s="25"/>
      <c r="AF2" s="25"/>
      <c r="AG2" s="22" t="s">
        <v>19</v>
      </c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</row>
    <row r="3" spans="1:61" x14ac:dyDescent="0.25">
      <c r="A3" s="27" t="s">
        <v>18</v>
      </c>
      <c r="B3" s="27"/>
      <c r="C3" s="2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  <c r="U3" s="28" t="s">
        <v>17</v>
      </c>
      <c r="V3" s="28"/>
      <c r="W3" s="28"/>
      <c r="X3" s="28"/>
      <c r="Y3" s="28" t="s">
        <v>16</v>
      </c>
      <c r="Z3" s="28"/>
      <c r="AA3" s="28"/>
      <c r="AB3" s="28"/>
      <c r="AC3" s="28"/>
      <c r="AD3" s="28"/>
      <c r="AE3" s="28"/>
      <c r="AF3" s="28"/>
      <c r="AG3" s="29" t="s">
        <v>15</v>
      </c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30" t="s">
        <v>14</v>
      </c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25"/>
    </row>
    <row r="4" spans="1:61" x14ac:dyDescent="0.25">
      <c r="A4" s="3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2"/>
      <c r="V4" s="2"/>
      <c r="W4" s="2"/>
      <c r="X4" s="1"/>
      <c r="Y4" s="21" t="s">
        <v>13</v>
      </c>
      <c r="Z4" s="21"/>
      <c r="AA4" s="21"/>
      <c r="AB4" s="21"/>
      <c r="AC4" s="21"/>
      <c r="AD4" s="21"/>
      <c r="AE4" s="21"/>
      <c r="AF4" s="21"/>
      <c r="AG4" s="22" t="s">
        <v>12</v>
      </c>
      <c r="AH4" s="22"/>
      <c r="AI4" s="22"/>
      <c r="AJ4" s="22"/>
      <c r="AK4" s="22"/>
      <c r="AL4" s="22"/>
      <c r="AM4" s="22" t="s">
        <v>11</v>
      </c>
      <c r="AN4" s="22"/>
      <c r="AO4" s="22"/>
      <c r="AP4" s="22"/>
      <c r="AQ4" s="22"/>
      <c r="AR4" s="22"/>
      <c r="AS4" s="3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</row>
    <row r="5" spans="1:61" ht="15.75" x14ac:dyDescent="0.25">
      <c r="A5" s="33" t="s">
        <v>10</v>
      </c>
      <c r="B5" s="33"/>
      <c r="C5" s="33"/>
      <c r="D5" s="36" t="s">
        <v>9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2" t="s">
        <v>8</v>
      </c>
      <c r="V5" s="32"/>
      <c r="W5" s="32"/>
      <c r="X5" s="32"/>
      <c r="Y5" s="37">
        <v>11963.55</v>
      </c>
      <c r="Z5" s="37"/>
      <c r="AA5" s="37"/>
      <c r="AB5" s="37"/>
      <c r="AC5" s="37"/>
      <c r="AD5" s="37"/>
      <c r="AE5" s="37"/>
      <c r="AF5" s="37"/>
      <c r="AG5" s="38"/>
      <c r="AH5" s="38"/>
      <c r="AI5" s="38"/>
      <c r="AJ5" s="38"/>
      <c r="AK5" s="38"/>
      <c r="AL5" s="38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</row>
    <row r="6" spans="1:61" ht="15.75" x14ac:dyDescent="0.25">
      <c r="A6" s="33" t="s">
        <v>5</v>
      </c>
      <c r="B6" s="33"/>
      <c r="C6" s="33"/>
      <c r="D6" s="34" t="s">
        <v>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2" t="s">
        <v>3</v>
      </c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5">
        <v>820</v>
      </c>
      <c r="AH6" s="35"/>
      <c r="AI6" s="35"/>
      <c r="AJ6" s="35"/>
      <c r="AK6" s="35"/>
      <c r="AL6" s="35"/>
      <c r="AM6" s="35">
        <v>251.9</v>
      </c>
      <c r="AN6" s="35"/>
      <c r="AO6" s="35"/>
      <c r="AP6" s="35"/>
      <c r="AQ6" s="35"/>
      <c r="AR6" s="35"/>
      <c r="AS6" s="35">
        <v>34.4</v>
      </c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</row>
    <row r="7" spans="1:61" ht="15.75" x14ac:dyDescent="0.25">
      <c r="A7" s="33" t="s">
        <v>5</v>
      </c>
      <c r="B7" s="33"/>
      <c r="C7" s="33"/>
      <c r="D7" s="36" t="s">
        <v>6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2" t="s">
        <v>3</v>
      </c>
      <c r="V7" s="32"/>
      <c r="W7" s="32"/>
      <c r="X7" s="32"/>
      <c r="Y7" s="39">
        <v>104621</v>
      </c>
      <c r="Z7" s="32"/>
      <c r="AA7" s="32"/>
      <c r="AB7" s="32"/>
      <c r="AC7" s="32"/>
      <c r="AD7" s="32"/>
      <c r="AE7" s="32"/>
      <c r="AF7" s="32"/>
      <c r="AG7" s="35">
        <v>3258</v>
      </c>
      <c r="AH7" s="35"/>
      <c r="AI7" s="35"/>
      <c r="AJ7" s="35"/>
      <c r="AK7" s="35"/>
      <c r="AL7" s="35"/>
      <c r="AM7" s="35">
        <v>337.7</v>
      </c>
      <c r="AN7" s="35"/>
      <c r="AO7" s="35"/>
      <c r="AP7" s="35"/>
      <c r="AQ7" s="35"/>
      <c r="AR7" s="35"/>
      <c r="AS7" s="35">
        <v>34.4</v>
      </c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</row>
    <row r="8" spans="1:61" ht="15.75" x14ac:dyDescent="0.25">
      <c r="A8" s="33" t="s">
        <v>5</v>
      </c>
      <c r="B8" s="33"/>
      <c r="C8" s="33"/>
      <c r="D8" s="36" t="s">
        <v>4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2" t="s">
        <v>3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5">
        <f>AG6+AG7</f>
        <v>4078</v>
      </c>
      <c r="AH8" s="35"/>
      <c r="AI8" s="35"/>
      <c r="AJ8" s="35"/>
      <c r="AK8" s="35"/>
      <c r="AL8" s="35"/>
      <c r="AM8" s="35">
        <f>AM6+AM7</f>
        <v>589.6</v>
      </c>
      <c r="AN8" s="35"/>
      <c r="AO8" s="35"/>
      <c r="AP8" s="35"/>
      <c r="AQ8" s="35"/>
      <c r="AR8" s="35"/>
      <c r="AS8" s="38">
        <f>AS6+AS7</f>
        <v>68.8</v>
      </c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</row>
    <row r="9" spans="1:61" ht="15.75" x14ac:dyDescent="0.25">
      <c r="A9" s="33" t="s">
        <v>2</v>
      </c>
      <c r="B9" s="33"/>
      <c r="C9" s="33"/>
      <c r="D9" s="36" t="s">
        <v>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2" t="s">
        <v>0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8">
        <f>22246</f>
        <v>22246</v>
      </c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</row>
  </sheetData>
  <mergeCells count="49">
    <mergeCell ref="AS9:BI9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7" sqref="I7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6"/>
      <c r="B1" s="41"/>
      <c r="C1" s="41"/>
      <c r="D1" s="41"/>
      <c r="E1" s="41"/>
      <c r="F1" s="41"/>
      <c r="G1" s="7"/>
      <c r="H1" s="8"/>
      <c r="I1" s="8"/>
    </row>
    <row r="2" spans="1:9" ht="18.75" x14ac:dyDescent="0.3">
      <c r="A2" s="6"/>
      <c r="B2" s="42" t="s">
        <v>34</v>
      </c>
      <c r="C2" s="42"/>
      <c r="D2" s="42"/>
      <c r="E2" s="42"/>
      <c r="F2" s="42"/>
      <c r="G2" s="42"/>
      <c r="H2" s="42"/>
      <c r="I2" s="42"/>
    </row>
    <row r="3" spans="1:9" ht="18.75" x14ac:dyDescent="0.3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43" t="s">
        <v>25</v>
      </c>
      <c r="B4" s="43"/>
      <c r="C4" s="43"/>
      <c r="D4" s="43"/>
      <c r="E4" s="10" t="s">
        <v>26</v>
      </c>
      <c r="F4" s="10" t="s">
        <v>27</v>
      </c>
      <c r="G4" s="10" t="s">
        <v>28</v>
      </c>
      <c r="H4" s="19" t="s">
        <v>29</v>
      </c>
      <c r="I4" s="11" t="s">
        <v>30</v>
      </c>
    </row>
    <row r="5" spans="1:9" ht="15.75" x14ac:dyDescent="0.25">
      <c r="A5" s="44" t="s">
        <v>24</v>
      </c>
      <c r="B5" s="44"/>
      <c r="C5" s="44"/>
      <c r="D5" s="44"/>
      <c r="E5" s="12">
        <v>30430.73</v>
      </c>
      <c r="F5" s="13">
        <v>891.53</v>
      </c>
      <c r="G5" s="20">
        <v>133.83000000000001</v>
      </c>
      <c r="H5" s="15">
        <f>F5*G5</f>
        <v>119313.4599</v>
      </c>
      <c r="I5" s="17">
        <f>H5/E5</f>
        <v>3.9208214821004952</v>
      </c>
    </row>
    <row r="6" spans="1:9" ht="18.75" customHeight="1" x14ac:dyDescent="0.25">
      <c r="A6" s="45" t="s">
        <v>31</v>
      </c>
      <c r="B6" s="46"/>
      <c r="C6" s="46"/>
      <c r="D6" s="47"/>
      <c r="E6" s="12">
        <v>30430.73</v>
      </c>
      <c r="F6" s="13">
        <v>891.53</v>
      </c>
      <c r="G6" s="20">
        <v>9.1</v>
      </c>
      <c r="H6" s="15">
        <v>7904.03</v>
      </c>
      <c r="I6" s="17">
        <f t="shared" ref="I6" si="0">H6/E6</f>
        <v>0.25973842888422327</v>
      </c>
    </row>
    <row r="7" spans="1:9" ht="20.25" x14ac:dyDescent="0.3">
      <c r="A7" s="40" t="s">
        <v>32</v>
      </c>
      <c r="B7" s="40"/>
      <c r="C7" s="40"/>
      <c r="D7" s="40"/>
      <c r="E7" s="14"/>
      <c r="F7" s="12"/>
      <c r="G7" s="12"/>
      <c r="H7" s="16">
        <f>SUM(H5:H6)</f>
        <v>127217.4899</v>
      </c>
      <c r="I7" s="18">
        <f>SUM(I5:I6)</f>
        <v>4.1805599109847185</v>
      </c>
    </row>
    <row r="8" spans="1:9" ht="18.75" x14ac:dyDescent="0.3">
      <c r="A8" s="6"/>
      <c r="B8" s="6"/>
      <c r="C8" s="6"/>
      <c r="D8" s="6"/>
      <c r="E8" s="6"/>
      <c r="F8" s="6"/>
      <c r="G8" s="6"/>
      <c r="H8" s="6"/>
      <c r="I8" s="6"/>
    </row>
    <row r="9" spans="1:9" ht="18.75" x14ac:dyDescent="0.3">
      <c r="A9" s="6"/>
      <c r="B9" s="7"/>
      <c r="C9" s="6"/>
      <c r="D9" s="9"/>
      <c r="E9" s="6"/>
      <c r="F9" s="6"/>
      <c r="G9" s="6"/>
      <c r="H9" s="6"/>
      <c r="I9" s="6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</vt:lpstr>
      <vt:lpstr>ТКО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2021-09-06T13:54:16Z</dcterms:modified>
</cp:coreProperties>
</file>